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_advance\c_and_e\AR Events\Reunions\2017 Reunion Folder\10th Reunion Cluster - '06, '07, '08\2007 - 10 Year Cluster\Budget\"/>
    </mc:Choice>
  </mc:AlternateContent>
  <bookViews>
    <workbookView xWindow="0" yWindow="0" windowWidth="28800" windowHeight="12210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I11" i="1"/>
  <c r="I10" i="1"/>
  <c r="I9" i="1"/>
  <c r="I6" i="1"/>
  <c r="I7" i="1"/>
  <c r="I8" i="1"/>
  <c r="I5" i="1"/>
  <c r="B26" i="1"/>
</calcChain>
</file>

<file path=xl/sharedStrings.xml><?xml version="1.0" encoding="utf-8"?>
<sst xmlns="http://schemas.openxmlformats.org/spreadsheetml/2006/main" count="76" uniqueCount="59">
  <si>
    <t xml:space="preserve">Dartmouth Class of 2007 10 Year Reunion Expense and Revnue Summary </t>
  </si>
  <si>
    <t xml:space="preserve">Expenses </t>
  </si>
  <si>
    <t xml:space="preserve">Item </t>
  </si>
  <si>
    <t>Cost</t>
  </si>
  <si>
    <t>Payment Type</t>
  </si>
  <si>
    <t>Payment Type 2</t>
  </si>
  <si>
    <t>Murphy's Tavern - Catering</t>
  </si>
  <si>
    <t>Check</t>
  </si>
  <si>
    <t>#1039</t>
  </si>
  <si>
    <t>Dartmouth College Green Fee</t>
  </si>
  <si>
    <t>#1037</t>
  </si>
  <si>
    <t>Norwich Wine &amp; Spirits</t>
  </si>
  <si>
    <t>#1035</t>
  </si>
  <si>
    <t xml:space="preserve">Green Mountain Sound </t>
  </si>
  <si>
    <t xml:space="preserve">Check </t>
  </si>
  <si>
    <t>Class Gift - Ludenna Chow</t>
  </si>
  <si>
    <t>#1040</t>
  </si>
  <si>
    <t xml:space="preserve">Class Name Tags - Elisha Tam </t>
  </si>
  <si>
    <t>Venmo</t>
  </si>
  <si>
    <t>Student Tip - Ben Lindgren</t>
  </si>
  <si>
    <t xml:space="preserve">Dartmouoth Aires Performance </t>
  </si>
  <si>
    <t xml:space="preserve">Student Tip - Anna Clark </t>
  </si>
  <si>
    <t>#1041</t>
  </si>
  <si>
    <t>Student Tip - Brandi Reano</t>
  </si>
  <si>
    <t>#1045</t>
  </si>
  <si>
    <t xml:space="preserve">Student Tip - Jonathan W-Ingram </t>
  </si>
  <si>
    <t>#1047</t>
  </si>
  <si>
    <t xml:space="preserve">Student Tip - Alex Sclafani </t>
  </si>
  <si>
    <t xml:space="preserve">#1048 </t>
  </si>
  <si>
    <t xml:space="preserve">Cluster Expenses - Derrick Smith </t>
  </si>
  <si>
    <t>#1051</t>
  </si>
  <si>
    <t>Cluster Expenses - John Valdez</t>
  </si>
  <si>
    <t>Walmart - Time Capsule Supplies</t>
  </si>
  <si>
    <t>Debit Card</t>
  </si>
  <si>
    <t>Walmart - General Supplies</t>
  </si>
  <si>
    <t>Price Choppers - General Supplies</t>
  </si>
  <si>
    <t xml:space="preserve">Hannaford - General Supplies </t>
  </si>
  <si>
    <t>Norwich Wine &amp; Spirits - Second Order</t>
  </si>
  <si>
    <t>Total Expenses</t>
  </si>
  <si>
    <t xml:space="preserve">Coventry Catering - Brunch </t>
  </si>
  <si>
    <t>Ledyard Canoe Club - Boats</t>
  </si>
  <si>
    <t>#1033</t>
  </si>
  <si>
    <t>#1036 &amp; #1032</t>
  </si>
  <si>
    <t>#1050</t>
  </si>
  <si>
    <t>Revenue</t>
  </si>
  <si>
    <t>Rev. Type</t>
  </si>
  <si>
    <t>Number</t>
  </si>
  <si>
    <t xml:space="preserve">Price </t>
  </si>
  <si>
    <t xml:space="preserve">Total </t>
  </si>
  <si>
    <t>Early Bird Ticket</t>
  </si>
  <si>
    <t>Regular Ticket</t>
  </si>
  <si>
    <t xml:space="preserve">Class Dues </t>
  </si>
  <si>
    <t xml:space="preserve">Late Ticket </t>
  </si>
  <si>
    <t>Total Due Rev</t>
  </si>
  <si>
    <t xml:space="preserve">Grand Cash Total </t>
  </si>
  <si>
    <t>Total Reunion Rev</t>
  </si>
  <si>
    <t xml:space="preserve">Reunion Surplus </t>
  </si>
  <si>
    <t>Class Dues Rev</t>
  </si>
  <si>
    <t>Class Treasury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</si>
</sst>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/>
    <xf numFmtId="0" fontId="0" fillId="0" borderId="1" xfId="0" applyFill="1" applyBorder="1"/>
    <xf numFmtId="0" fontId="5" fillId="0" borderId="1" xfId="0" applyFont="1" applyBorder="1"/>
    <xf numFmtId="44" fontId="0" fillId="0" borderId="1" xfId="0" applyNumberFormat="1" applyBorder="1"/>
    <xf numFmtId="44" fontId="5" fillId="0" borderId="1" xfId="1" applyFont="1" applyBorder="1"/>
    <xf numFmtId="44" fontId="3" fillId="0" borderId="1" xfId="0" applyNumberFormat="1" applyFont="1" applyBorder="1"/>
    <xf numFmtId="44" fontId="0" fillId="0" borderId="1" xfId="0" applyNumberFormat="1" applyFill="1" applyBorder="1"/>
    <xf numFmtId="8" fontId="0" fillId="0" borderId="1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workbookViewId="0">
      <selection activeCell="F20" sqref="F20"/>
    </sheetView>
  </sheetViews>
  <sheetFormatPr defaultRowHeight="15" x14ac:dyDescent="0.25"/>
  <cols>
    <col min="1" max="1" width="33.42578125" bestFit="1" customWidth="1"/>
    <col min="2" max="3" width="12.5703125" bestFit="1" customWidth="1"/>
    <col min="4" max="4" width="14.140625" bestFit="1" customWidth="1"/>
    <col min="6" max="6" width="19.85546875" bestFit="1" customWidth="1"/>
    <col min="8" max="8" width="11.5703125" bestFit="1" customWidth="1"/>
    <col min="9" max="9" width="12.5703125" bestFit="1" customWidth="1"/>
    <col min="13" max="13" width="11.7109375" bestFit="1" customWidth="1"/>
  </cols>
  <sheetData>
    <row r="1" spans="1:9" x14ac:dyDescent="0.25">
      <c r="A1" s="12" t="s">
        <v>0</v>
      </c>
      <c r="B1" s="12"/>
      <c r="C1" s="12"/>
      <c r="D1" s="12"/>
      <c r="E1" s="12"/>
      <c r="F1" s="12"/>
      <c r="G1" s="12"/>
    </row>
    <row r="3" spans="1:9" x14ac:dyDescent="0.25">
      <c r="A3" s="11" t="s">
        <v>1</v>
      </c>
      <c r="F3" s="11" t="s">
        <v>44</v>
      </c>
    </row>
    <row r="4" spans="1:9" x14ac:dyDescent="0.25">
      <c r="A4" s="3" t="s">
        <v>2</v>
      </c>
      <c r="B4" s="3" t="s">
        <v>3</v>
      </c>
      <c r="C4" s="3" t="s">
        <v>4</v>
      </c>
      <c r="D4" s="3" t="s">
        <v>5</v>
      </c>
      <c r="F4" s="3" t="s">
        <v>45</v>
      </c>
      <c r="G4" s="3" t="s">
        <v>46</v>
      </c>
      <c r="H4" s="3" t="s">
        <v>47</v>
      </c>
      <c r="I4" s="3" t="s">
        <v>48</v>
      </c>
    </row>
    <row r="5" spans="1:9" x14ac:dyDescent="0.25">
      <c r="A5" s="1" t="s">
        <v>6</v>
      </c>
      <c r="B5" s="7">
        <v>49578.8</v>
      </c>
      <c r="C5" s="1" t="s">
        <v>7</v>
      </c>
      <c r="D5" s="1" t="s">
        <v>8</v>
      </c>
      <c r="F5" s="1" t="s">
        <v>49</v>
      </c>
      <c r="G5" s="1">
        <v>469</v>
      </c>
      <c r="H5" s="2">
        <v>225</v>
      </c>
      <c r="I5" s="6">
        <f>G5*H5</f>
        <v>105525</v>
      </c>
    </row>
    <row r="6" spans="1:9" x14ac:dyDescent="0.25">
      <c r="A6" s="1" t="s">
        <v>9</v>
      </c>
      <c r="B6" s="7">
        <v>36378.97</v>
      </c>
      <c r="C6" s="1" t="s">
        <v>7</v>
      </c>
      <c r="D6" s="1" t="s">
        <v>10</v>
      </c>
      <c r="F6" s="1" t="s">
        <v>50</v>
      </c>
      <c r="G6" s="1">
        <v>35</v>
      </c>
      <c r="H6" s="2">
        <v>250</v>
      </c>
      <c r="I6" s="6">
        <f t="shared" ref="I6:I8" si="0">G6*H6</f>
        <v>8750</v>
      </c>
    </row>
    <row r="7" spans="1:9" x14ac:dyDescent="0.25">
      <c r="A7" s="1" t="s">
        <v>11</v>
      </c>
      <c r="B7" s="7">
        <v>5297.34</v>
      </c>
      <c r="C7" s="1" t="s">
        <v>7</v>
      </c>
      <c r="D7" s="1" t="s">
        <v>12</v>
      </c>
      <c r="F7" s="1" t="s">
        <v>52</v>
      </c>
      <c r="G7" s="1">
        <v>14</v>
      </c>
      <c r="H7" s="2">
        <v>270</v>
      </c>
      <c r="I7" s="6">
        <f t="shared" si="0"/>
        <v>3780</v>
      </c>
    </row>
    <row r="8" spans="1:9" x14ac:dyDescent="0.25">
      <c r="A8" s="1" t="s">
        <v>13</v>
      </c>
      <c r="B8" s="7">
        <v>1000</v>
      </c>
      <c r="C8" s="1" t="s">
        <v>14</v>
      </c>
      <c r="D8" s="1" t="s">
        <v>42</v>
      </c>
      <c r="F8" s="1" t="s">
        <v>51</v>
      </c>
      <c r="G8" s="1">
        <v>188</v>
      </c>
      <c r="H8" s="2">
        <v>30</v>
      </c>
      <c r="I8" s="6">
        <f t="shared" si="0"/>
        <v>5640</v>
      </c>
    </row>
    <row r="9" spans="1:9" x14ac:dyDescent="0.25">
      <c r="A9" s="1" t="s">
        <v>15</v>
      </c>
      <c r="B9" s="7">
        <v>7889.74</v>
      </c>
      <c r="C9" s="1" t="s">
        <v>7</v>
      </c>
      <c r="D9" s="1" t="s">
        <v>16</v>
      </c>
      <c r="F9" s="13" t="s">
        <v>55</v>
      </c>
      <c r="G9" s="14"/>
      <c r="H9" s="15"/>
      <c r="I9" s="6">
        <f>SUM(I5:I7)</f>
        <v>118055</v>
      </c>
    </row>
    <row r="10" spans="1:9" x14ac:dyDescent="0.25">
      <c r="A10" s="1" t="s">
        <v>17</v>
      </c>
      <c r="B10" s="7">
        <v>649.14</v>
      </c>
      <c r="C10" s="1" t="s">
        <v>18</v>
      </c>
      <c r="D10" s="1"/>
      <c r="F10" s="13" t="s">
        <v>53</v>
      </c>
      <c r="G10" s="14"/>
      <c r="H10" s="15"/>
      <c r="I10" s="9">
        <f>I8</f>
        <v>5640</v>
      </c>
    </row>
    <row r="11" spans="1:9" x14ac:dyDescent="0.25">
      <c r="A11" s="1" t="s">
        <v>19</v>
      </c>
      <c r="B11" s="7">
        <v>200</v>
      </c>
      <c r="C11" s="1" t="s">
        <v>18</v>
      </c>
      <c r="D11" s="1"/>
      <c r="F11" s="13" t="s">
        <v>54</v>
      </c>
      <c r="G11" s="14"/>
      <c r="H11" s="15"/>
      <c r="I11" s="6">
        <f>SUM(I9:I10)</f>
        <v>123695</v>
      </c>
    </row>
    <row r="12" spans="1:9" x14ac:dyDescent="0.25">
      <c r="A12" s="1" t="s">
        <v>20</v>
      </c>
      <c r="B12" s="7">
        <v>750</v>
      </c>
      <c r="C12" s="1" t="s">
        <v>18</v>
      </c>
      <c r="D12" s="1"/>
    </row>
    <row r="13" spans="1:9" x14ac:dyDescent="0.25">
      <c r="A13" s="1" t="s">
        <v>21</v>
      </c>
      <c r="B13" s="7">
        <v>275</v>
      </c>
      <c r="C13" s="1" t="s">
        <v>14</v>
      </c>
      <c r="D13" s="1" t="s">
        <v>22</v>
      </c>
    </row>
    <row r="14" spans="1:9" x14ac:dyDescent="0.25">
      <c r="A14" s="1" t="s">
        <v>23</v>
      </c>
      <c r="B14" s="7">
        <v>250</v>
      </c>
      <c r="C14" s="1" t="s">
        <v>14</v>
      </c>
      <c r="D14" s="1" t="s">
        <v>24</v>
      </c>
      <c r="F14" s="1" t="s">
        <v>56</v>
      </c>
      <c r="G14" s="1"/>
      <c r="H14" s="6">
        <f>I9-B26</f>
        <v>10662.680000000008</v>
      </c>
    </row>
    <row r="15" spans="1:9" x14ac:dyDescent="0.25">
      <c r="A15" s="1" t="s">
        <v>25</v>
      </c>
      <c r="B15" s="7">
        <v>250</v>
      </c>
      <c r="C15" s="1" t="s">
        <v>14</v>
      </c>
      <c r="D15" s="1" t="s">
        <v>26</v>
      </c>
      <c r="F15" s="1" t="s">
        <v>57</v>
      </c>
      <c r="G15" s="1"/>
      <c r="H15" s="6">
        <f>I10</f>
        <v>5640</v>
      </c>
    </row>
    <row r="16" spans="1:9" x14ac:dyDescent="0.25">
      <c r="A16" s="1" t="s">
        <v>27</v>
      </c>
      <c r="B16" s="7">
        <v>250</v>
      </c>
      <c r="C16" s="1" t="s">
        <v>14</v>
      </c>
      <c r="D16" s="1" t="s">
        <v>28</v>
      </c>
      <c r="F16" s="1" t="s">
        <v>58</v>
      </c>
      <c r="G16" s="1"/>
      <c r="H16" s="10">
        <v>35808.92</v>
      </c>
    </row>
    <row r="17" spans="1:4" x14ac:dyDescent="0.25">
      <c r="A17" s="1" t="s">
        <v>29</v>
      </c>
      <c r="B17" s="7">
        <v>1897.95</v>
      </c>
      <c r="C17" s="1" t="s">
        <v>14</v>
      </c>
      <c r="D17" s="1" t="s">
        <v>30</v>
      </c>
    </row>
    <row r="18" spans="1:4" x14ac:dyDescent="0.25">
      <c r="A18" s="1" t="s">
        <v>31</v>
      </c>
      <c r="B18" s="7">
        <v>191.31</v>
      </c>
      <c r="C18" s="1" t="s">
        <v>18</v>
      </c>
      <c r="D18" s="1"/>
    </row>
    <row r="19" spans="1:4" x14ac:dyDescent="0.25">
      <c r="A19" s="1" t="s">
        <v>32</v>
      </c>
      <c r="B19" s="7">
        <v>105.67</v>
      </c>
      <c r="C19" s="1" t="s">
        <v>33</v>
      </c>
      <c r="D19" s="1"/>
    </row>
    <row r="20" spans="1:4" x14ac:dyDescent="0.25">
      <c r="A20" s="1" t="s">
        <v>34</v>
      </c>
      <c r="B20" s="7">
        <v>18.41</v>
      </c>
      <c r="C20" s="1" t="s">
        <v>33</v>
      </c>
      <c r="D20" s="1"/>
    </row>
    <row r="21" spans="1:4" x14ac:dyDescent="0.25">
      <c r="A21" s="1" t="s">
        <v>35</v>
      </c>
      <c r="B21" s="7">
        <v>95.76</v>
      </c>
      <c r="C21" s="1" t="s">
        <v>33</v>
      </c>
      <c r="D21" s="1"/>
    </row>
    <row r="22" spans="1:4" x14ac:dyDescent="0.25">
      <c r="A22" s="1" t="s">
        <v>36</v>
      </c>
      <c r="B22" s="7">
        <v>209.09</v>
      </c>
      <c r="C22" s="1" t="s">
        <v>33</v>
      </c>
      <c r="D22" s="1"/>
    </row>
    <row r="23" spans="1:4" x14ac:dyDescent="0.25">
      <c r="A23" s="1" t="s">
        <v>37</v>
      </c>
      <c r="B23" s="7">
        <v>228.73</v>
      </c>
      <c r="C23" s="1" t="s">
        <v>33</v>
      </c>
      <c r="D23" s="1"/>
    </row>
    <row r="24" spans="1:4" x14ac:dyDescent="0.25">
      <c r="A24" s="4" t="s">
        <v>39</v>
      </c>
      <c r="B24" s="7">
        <v>1776.41</v>
      </c>
      <c r="C24" s="4" t="s">
        <v>14</v>
      </c>
      <c r="D24" s="1" t="s">
        <v>43</v>
      </c>
    </row>
    <row r="25" spans="1:4" x14ac:dyDescent="0.25">
      <c r="A25" s="4" t="s">
        <v>40</v>
      </c>
      <c r="B25" s="7">
        <v>100</v>
      </c>
      <c r="C25" s="4" t="s">
        <v>14</v>
      </c>
      <c r="D25" s="1" t="s">
        <v>41</v>
      </c>
    </row>
    <row r="26" spans="1:4" x14ac:dyDescent="0.25">
      <c r="A26" s="5" t="s">
        <v>38</v>
      </c>
      <c r="B26" s="8">
        <f>SUM(B5:B25)</f>
        <v>107392.31999999999</v>
      </c>
      <c r="C26" s="1"/>
      <c r="D26" s="1"/>
    </row>
  </sheetData>
  <mergeCells count="4">
    <mergeCell ref="A1:G1"/>
    <mergeCell ref="F9:H9"/>
    <mergeCell ref="F10:H10"/>
    <mergeCell ref="F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Smith</dc:creator>
  <cp:lastModifiedBy>Nicole B. Losavio</cp:lastModifiedBy>
  <dcterms:created xsi:type="dcterms:W3CDTF">2017-07-08T15:39:20Z</dcterms:created>
  <dcterms:modified xsi:type="dcterms:W3CDTF">2017-07-11T14:11:40Z</dcterms:modified>
</cp:coreProperties>
</file>